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TRANSPARENCIA\2025\3ER TRIM\"/>
    </mc:Choice>
  </mc:AlternateContent>
  <bookViews>
    <workbookView xWindow="0" yWindow="0" windowWidth="28800" windowHeight="12135" tabRatio="885"/>
  </bookViews>
  <sheets>
    <sheet name="CFG" sheetId="5" r:id="rId1"/>
  </sheets>
  <definedNames>
    <definedName name="_xlnm._FilterDatabase" localSheetId="0" hidden="1">CFG!$A$3:$G$39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5" l="1"/>
  <c r="D41" i="5"/>
  <c r="E41" i="5"/>
  <c r="F41" i="5"/>
  <c r="G41" i="5"/>
  <c r="B41" i="5"/>
  <c r="G39" i="5"/>
  <c r="G38" i="5"/>
  <c r="G35" i="5" s="1"/>
  <c r="G37" i="5"/>
  <c r="G36" i="5"/>
  <c r="G33" i="5"/>
  <c r="G32" i="5"/>
  <c r="G31" i="5"/>
  <c r="G30" i="5"/>
  <c r="G29" i="5"/>
  <c r="G28" i="5"/>
  <c r="G24" i="5" s="1"/>
  <c r="G27" i="5"/>
  <c r="G26" i="5"/>
  <c r="G25" i="5"/>
  <c r="G22" i="5"/>
  <c r="G21" i="5"/>
  <c r="G20" i="5"/>
  <c r="G19" i="5"/>
  <c r="G18" i="5"/>
  <c r="G17" i="5"/>
  <c r="G16" i="5"/>
  <c r="C35" i="5"/>
  <c r="D35" i="5"/>
  <c r="E35" i="5"/>
  <c r="F35" i="5"/>
  <c r="C24" i="5"/>
  <c r="D24" i="5"/>
  <c r="E24" i="5"/>
  <c r="F24" i="5"/>
  <c r="C15" i="5"/>
  <c r="D15" i="5"/>
  <c r="E15" i="5"/>
  <c r="F15" i="5"/>
  <c r="G15" i="5"/>
  <c r="B15" i="5"/>
  <c r="B24" i="5"/>
  <c r="B35" i="5"/>
  <c r="C5" i="5"/>
  <c r="D5" i="5"/>
  <c r="E5" i="5"/>
  <c r="F5" i="5"/>
  <c r="G5" i="5"/>
  <c r="B5" i="5"/>
  <c r="G7" i="5"/>
  <c r="G8" i="5"/>
  <c r="G9" i="5"/>
  <c r="G10" i="5"/>
  <c r="G11" i="5"/>
  <c r="G12" i="5"/>
  <c r="G13" i="5"/>
  <c r="G6" i="5"/>
</calcChain>
</file>

<file path=xl/sharedStrings.xml><?xml version="1.0" encoding="utf-8"?>
<sst xmlns="http://schemas.openxmlformats.org/spreadsheetml/2006/main" count="43" uniqueCount="43">
  <si>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</si>
  <si>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</si>
  <si>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</si>
  <si>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</si>
  <si>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</si>
  <si>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</si>
  <si>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</si>
  <si>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</si>
  <si>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</si>
  <si>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Otros Servicios Generales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</si>
  <si>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</si>
  <si>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</si>
  <si>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</si>
  <si>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</si>
  <si>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</si>
  <si>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</si>
  <si>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</si>
  <si>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</si>
  <si>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</si>
  <si>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</si>
  <si>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</si>
  <si>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</si>
  <si>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</si>
  <si>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</si>
  <si>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</si>
  <si>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</si>
  <si>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</si>
  <si>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</si>
  <si>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</si>
  <si>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</si>
  <si>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</si>
  <si>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</si>
  <si>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</si>
  <si>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</si>
  <si>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</si>
  <si>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</si>
  <si>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</si>
  <si>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</si>
  <si>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</si>
  <si>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</si>
  <si>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</si>
  <si>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“Bajo protesta de decir verdad declaramos que los Estados Financieros y sus notas, son razonablemente correctos y son responsabilidad del emisor”</t>
  </si>
  <si>
    <t>Junta Municipal de Agua Potable y Alcantarillado de Acámbaro, Gto.
Estado Analítico del Ejercicio del Presupuesto de Egresos
Clasificación Funcional (Finalidad y Función)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</si>
</sst>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7" fillId="2" borderId="2" xfId="9" applyNumberFormat="1" applyFont="1" applyFill="1" applyBorder="1" applyAlignment="1">
      <alignment horizontal="center" vertical="center" wrapText="1"/>
    </xf>
    <xf numFmtId="0" fontId="3" fillId="0" borderId="6" xfId="0" applyFont="1" applyBorder="1" applyProtection="1">
      <protection locked="0"/>
    </xf>
    <xf numFmtId="0" fontId="7" fillId="0" borderId="1" xfId="0" applyFont="1" applyBorder="1" applyAlignment="1">
      <alignment horizontal="left" vertical="center"/>
    </xf>
    <xf numFmtId="0" fontId="7" fillId="2" borderId="3" xfId="9" applyFont="1" applyFill="1" applyBorder="1" applyAlignment="1" applyProtection="1">
      <alignment horizontal="centerContinuous" vertical="center" wrapText="1"/>
      <protection locked="0"/>
    </xf>
    <xf numFmtId="0" fontId="7" fillId="2" borderId="4" xfId="9" applyFont="1" applyFill="1" applyBorder="1" applyAlignment="1" applyProtection="1">
      <alignment horizontal="centerContinuous" vertical="center" wrapText="1"/>
      <protection locked="0"/>
    </xf>
    <xf numFmtId="0" fontId="7" fillId="2" borderId="5" xfId="9" applyFont="1" applyFill="1" applyBorder="1" applyAlignment="1" applyProtection="1">
      <alignment horizontal="centerContinuous" vertical="center" wrapText="1"/>
      <protection locked="0"/>
    </xf>
    <xf numFmtId="0" fontId="3" fillId="0" borderId="8" xfId="0" applyFont="1" applyBorder="1" applyProtection="1">
      <protection locked="0"/>
    </xf>
    <xf numFmtId="0" fontId="0" fillId="0" borderId="0" xfId="0" applyProtection="1">
      <protection locked="0"/>
    </xf>
    <xf numFmtId="3" fontId="3" fillId="0" borderId="8" xfId="0" applyNumberFormat="1" applyFont="1" applyBorder="1" applyProtection="1">
      <protection locked="0"/>
    </xf>
    <xf numFmtId="3" fontId="7" fillId="0" borderId="2" xfId="0" applyNumberFormat="1" applyFont="1" applyBorder="1" applyProtection="1">
      <protection locked="0"/>
    </xf>
    <xf numFmtId="3" fontId="7" fillId="0" borderId="8" xfId="0" applyNumberFormat="1" applyFont="1" applyBorder="1" applyProtection="1">
      <protection locked="0"/>
    </xf>
    <xf numFmtId="0" fontId="3" fillId="0" borderId="0" xfId="8" applyFont="1" applyAlignment="1" applyProtection="1">
      <alignment vertical="top"/>
      <protection locked="0"/>
    </xf>
    <xf numFmtId="0" fontId="7" fillId="2" borderId="6" xfId="9" applyFont="1" applyFill="1" applyBorder="1" applyAlignment="1">
      <alignment horizontal="center" vertical="center"/>
    </xf>
    <xf numFmtId="0" fontId="7" fillId="0" borderId="3" xfId="0" applyFont="1" applyBorder="1" applyAlignment="1" applyProtection="1">
      <alignment horizontal="left" indent="1"/>
      <protection locked="0"/>
    </xf>
    <xf numFmtId="0" fontId="7" fillId="2" borderId="7" xfId="9" applyFont="1" applyFill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 indent="1"/>
    </xf>
    <xf numFmtId="0" fontId="3" fillId="0" borderId="1" xfId="0" applyFont="1" applyBorder="1" applyAlignment="1">
      <alignment horizontal="left" wrapText="1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</cellXfs>
  <cellStyles count="24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3"/>
    <cellStyle name="Normal 6 3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46</xdr:row>
      <xdr:rowOff>66675</xdr:rowOff>
    </xdr:from>
    <xdr:to>
      <xdr:col>1</xdr:col>
      <xdr:colOff>447675</xdr:colOff>
      <xdr:row>55</xdr:row>
      <xdr:rowOff>57149</xdr:rowOff>
    </xdr:to>
    <xdr:sp macro="" textlink="">
      <xdr:nvSpPr>
        <xdr:cNvPr id="2" name="CuadroTexto 1"/>
        <xdr:cNvSpPr txBox="1"/>
      </xdr:nvSpPr>
      <xdr:spPr>
        <a:xfrm>
          <a:off x="742950" y="4648200"/>
          <a:ext cx="2190750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3</xdr:col>
      <xdr:colOff>390525</xdr:colOff>
      <xdr:row>46</xdr:row>
      <xdr:rowOff>114300</xdr:rowOff>
    </xdr:from>
    <xdr:to>
      <xdr:col>6</xdr:col>
      <xdr:colOff>523875</xdr:colOff>
      <xdr:row>55</xdr:row>
      <xdr:rowOff>35584</xdr:rowOff>
    </xdr:to>
    <xdr:sp macro="" textlink="">
      <xdr:nvSpPr>
        <xdr:cNvPr id="3" name="CuadroTexto 2"/>
        <xdr:cNvSpPr txBox="1"/>
      </xdr:nvSpPr>
      <xdr:spPr>
        <a:xfrm>
          <a:off x="4648200" y="4695825"/>
          <a:ext cx="2628900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showGridLines="0" tabSelected="1" zoomScaleNormal="100" workbookViewId="0">
      <selection activeCell="A14" sqref="A14"/>
    </sheetView>
  </sheetViews>
  <sheetFormatPr baseColWidth="10" defaultColWidth="12" defaultRowHeight="11.25" x14ac:dyDescent="0.2"/>
  <cols>
    <col min="1" max="1" width="62.33203125" style="1" customWidth="1"/>
    <col min="2" max="2" width="14" style="1" customWidth="1"/>
    <col min="3" max="3" width="16.5" style="1" customWidth="1"/>
    <col min="4" max="4" width="14.5" style="1" customWidth="1"/>
    <col min="5" max="5" width="15.33203125" style="1" customWidth="1"/>
    <col min="6" max="6" width="12.5" style="1" customWidth="1"/>
    <col min="7" max="7" width="15.5" style="1" customWidth="1"/>
    <col min="8" max="16384" width="12" style="1"/>
  </cols>
  <sheetData>
    <row r="1" spans="1:7" ht="54.95" customHeight="1" x14ac:dyDescent="0.2">
      <c r="A1" s="22" t="s">
        <v>42</v>
      </c>
      <c r="B1" s="23"/>
      <c r="C1" s="23"/>
      <c r="D1" s="23"/>
      <c r="E1" s="23"/>
      <c r="F1" s="23"/>
      <c r="G1" s="24"/>
    </row>
    <row r="2" spans="1:7" x14ac:dyDescent="0.2">
      <c r="A2" s="14"/>
      <c r="B2" s="5" t="s">
        <v>0</v>
      </c>
      <c r="C2" s="6"/>
      <c r="D2" s="6"/>
      <c r="E2" s="6"/>
      <c r="F2" s="7"/>
      <c r="G2" s="20" t="s">
        <v>1</v>
      </c>
    </row>
    <row r="3" spans="1:7" ht="24.95" customHeight="1" x14ac:dyDescent="0.2">
      <c r="A3" s="16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1"/>
    </row>
    <row r="4" spans="1:7" x14ac:dyDescent="0.2">
      <c r="A4" s="17"/>
      <c r="B4" s="3"/>
      <c r="C4" s="3"/>
      <c r="D4" s="3"/>
      <c r="E4" s="3"/>
      <c r="F4" s="3"/>
      <c r="G4" s="3"/>
    </row>
    <row r="5" spans="1:7" x14ac:dyDescent="0.2">
      <c r="A5" s="4" t="s">
        <v>10</v>
      </c>
      <c r="B5" s="12">
        <f>SUM(B6:B13)</f>
        <v>0</v>
      </c>
      <c r="C5" s="12">
        <f t="shared" ref="C5:G5" si="0">SUM(C6:C13)</f>
        <v>0</v>
      </c>
      <c r="D5" s="12">
        <f t="shared" si="0"/>
        <v>0</v>
      </c>
      <c r="E5" s="12">
        <f t="shared" si="0"/>
        <v>0</v>
      </c>
      <c r="F5" s="12">
        <f t="shared" si="0"/>
        <v>0</v>
      </c>
      <c r="G5" s="12">
        <f t="shared" si="0"/>
        <v>0</v>
      </c>
    </row>
    <row r="6" spans="1:7" x14ac:dyDescent="0.2">
      <c r="A6" s="18" t="s">
        <v>11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f>+D6-E6</f>
        <v>0</v>
      </c>
    </row>
    <row r="7" spans="1:7" x14ac:dyDescent="0.2">
      <c r="A7" s="18" t="s">
        <v>12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f t="shared" ref="G7:G13" si="1">+D7-E7</f>
        <v>0</v>
      </c>
    </row>
    <row r="8" spans="1:7" x14ac:dyDescent="0.2">
      <c r="A8" s="18" t="s">
        <v>13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f t="shared" si="1"/>
        <v>0</v>
      </c>
    </row>
    <row r="9" spans="1:7" x14ac:dyDescent="0.2">
      <c r="A9" s="18" t="s">
        <v>14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f t="shared" si="1"/>
        <v>0</v>
      </c>
    </row>
    <row r="10" spans="1:7" x14ac:dyDescent="0.2">
      <c r="A10" s="18" t="s">
        <v>15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f t="shared" si="1"/>
        <v>0</v>
      </c>
    </row>
    <row r="11" spans="1:7" x14ac:dyDescent="0.2">
      <c r="A11" s="18" t="s">
        <v>16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f t="shared" si="1"/>
        <v>0</v>
      </c>
    </row>
    <row r="12" spans="1:7" x14ac:dyDescent="0.2">
      <c r="A12" s="18" t="s">
        <v>17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f t="shared" si="1"/>
        <v>0</v>
      </c>
    </row>
    <row r="13" spans="1:7" x14ac:dyDescent="0.2">
      <c r="A13" s="18" t="s">
        <v>9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f t="shared" si="1"/>
        <v>0</v>
      </c>
    </row>
    <row r="14" spans="1:7" x14ac:dyDescent="0.2">
      <c r="A14" s="19"/>
      <c r="B14" s="8"/>
      <c r="C14" s="8"/>
      <c r="D14" s="8"/>
      <c r="E14" s="8"/>
      <c r="F14" s="8"/>
      <c r="G14" s="8"/>
    </row>
    <row r="15" spans="1:7" x14ac:dyDescent="0.2">
      <c r="A15" s="4" t="s">
        <v>18</v>
      </c>
      <c r="B15" s="12">
        <f>SUM(B16:B22)</f>
        <v>64020193</v>
      </c>
      <c r="C15" s="12">
        <f t="shared" ref="C15:G15" si="2">SUM(C16:C22)</f>
        <v>15166622.529999999</v>
      </c>
      <c r="D15" s="12">
        <f t="shared" si="2"/>
        <v>79186815.530000001</v>
      </c>
      <c r="E15" s="12">
        <f t="shared" si="2"/>
        <v>49111342.590000004</v>
      </c>
      <c r="F15" s="12">
        <f t="shared" si="2"/>
        <v>48919878.119999997</v>
      </c>
      <c r="G15" s="12">
        <f t="shared" si="2"/>
        <v>30075472.939999998</v>
      </c>
    </row>
    <row r="16" spans="1:7" x14ac:dyDescent="0.2">
      <c r="A16" s="18" t="s">
        <v>19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f t="shared" ref="G16:G22" si="3">+D16-E16</f>
        <v>0</v>
      </c>
    </row>
    <row r="17" spans="1:7" x14ac:dyDescent="0.2">
      <c r="A17" s="18" t="s">
        <v>20</v>
      </c>
      <c r="B17" s="10">
        <v>64020193</v>
      </c>
      <c r="C17" s="10">
        <v>15166622.529999999</v>
      </c>
      <c r="D17" s="10">
        <v>79186815.530000001</v>
      </c>
      <c r="E17" s="10">
        <v>49111342.590000004</v>
      </c>
      <c r="F17" s="10">
        <v>48919878.119999997</v>
      </c>
      <c r="G17" s="10">
        <f t="shared" si="3"/>
        <v>30075472.939999998</v>
      </c>
    </row>
    <row r="18" spans="1:7" x14ac:dyDescent="0.2">
      <c r="A18" s="18" t="s">
        <v>21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f t="shared" si="3"/>
        <v>0</v>
      </c>
    </row>
    <row r="19" spans="1:7" x14ac:dyDescent="0.2">
      <c r="A19" s="18" t="s">
        <v>22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f t="shared" si="3"/>
        <v>0</v>
      </c>
    </row>
    <row r="20" spans="1:7" x14ac:dyDescent="0.2">
      <c r="A20" s="18" t="s">
        <v>23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f t="shared" si="3"/>
        <v>0</v>
      </c>
    </row>
    <row r="21" spans="1:7" x14ac:dyDescent="0.2">
      <c r="A21" s="18" t="s">
        <v>24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f t="shared" si="3"/>
        <v>0</v>
      </c>
    </row>
    <row r="22" spans="1:7" x14ac:dyDescent="0.2">
      <c r="A22" s="18" t="s">
        <v>25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f t="shared" si="3"/>
        <v>0</v>
      </c>
    </row>
    <row r="23" spans="1:7" x14ac:dyDescent="0.2">
      <c r="A23" s="19"/>
      <c r="B23" s="8"/>
      <c r="C23" s="8"/>
      <c r="D23" s="8"/>
      <c r="E23" s="8"/>
      <c r="F23" s="8"/>
      <c r="G23" s="8"/>
    </row>
    <row r="24" spans="1:7" x14ac:dyDescent="0.2">
      <c r="A24" s="4" t="s">
        <v>26</v>
      </c>
      <c r="B24" s="12">
        <f>SUM(B25:B33)</f>
        <v>0</v>
      </c>
      <c r="C24" s="12">
        <f t="shared" ref="C24:G24" si="4">SUM(C25:C33)</f>
        <v>0</v>
      </c>
      <c r="D24" s="12">
        <f t="shared" si="4"/>
        <v>0</v>
      </c>
      <c r="E24" s="12">
        <f t="shared" si="4"/>
        <v>0</v>
      </c>
      <c r="F24" s="12">
        <f t="shared" si="4"/>
        <v>0</v>
      </c>
      <c r="G24" s="12">
        <f t="shared" si="4"/>
        <v>0</v>
      </c>
    </row>
    <row r="25" spans="1:7" x14ac:dyDescent="0.2">
      <c r="A25" s="18" t="s">
        <v>27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f t="shared" ref="G25:G33" si="5">+D25-E25</f>
        <v>0</v>
      </c>
    </row>
    <row r="26" spans="1:7" x14ac:dyDescent="0.2">
      <c r="A26" s="18" t="s">
        <v>28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f t="shared" si="5"/>
        <v>0</v>
      </c>
    </row>
    <row r="27" spans="1:7" x14ac:dyDescent="0.2">
      <c r="A27" s="18" t="s">
        <v>29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f t="shared" si="5"/>
        <v>0</v>
      </c>
    </row>
    <row r="28" spans="1:7" x14ac:dyDescent="0.2">
      <c r="A28" s="18" t="s">
        <v>30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f t="shared" si="5"/>
        <v>0</v>
      </c>
    </row>
    <row r="29" spans="1:7" x14ac:dyDescent="0.2">
      <c r="A29" s="18" t="s">
        <v>31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f t="shared" si="5"/>
        <v>0</v>
      </c>
    </row>
    <row r="30" spans="1:7" x14ac:dyDescent="0.2">
      <c r="A30" s="18" t="s">
        <v>32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f t="shared" si="5"/>
        <v>0</v>
      </c>
    </row>
    <row r="31" spans="1:7" x14ac:dyDescent="0.2">
      <c r="A31" s="18" t="s">
        <v>33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f t="shared" si="5"/>
        <v>0</v>
      </c>
    </row>
    <row r="32" spans="1:7" x14ac:dyDescent="0.2">
      <c r="A32" s="18" t="s">
        <v>34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f t="shared" si="5"/>
        <v>0</v>
      </c>
    </row>
    <row r="33" spans="1:7" x14ac:dyDescent="0.2">
      <c r="A33" s="18" t="s">
        <v>35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f t="shared" si="5"/>
        <v>0</v>
      </c>
    </row>
    <row r="34" spans="1:7" x14ac:dyDescent="0.2">
      <c r="A34" s="19"/>
      <c r="B34" s="8"/>
      <c r="C34" s="8"/>
      <c r="D34" s="8"/>
      <c r="E34" s="8"/>
      <c r="F34" s="8"/>
      <c r="G34" s="8"/>
    </row>
    <row r="35" spans="1:7" x14ac:dyDescent="0.2">
      <c r="A35" s="4" t="s">
        <v>36</v>
      </c>
      <c r="B35" s="12">
        <f>SUM(B36:B39)</f>
        <v>0</v>
      </c>
      <c r="C35" s="12">
        <f t="shared" ref="C35:G35" si="6">SUM(C36:C39)</f>
        <v>0</v>
      </c>
      <c r="D35" s="12">
        <f t="shared" si="6"/>
        <v>0</v>
      </c>
      <c r="E35" s="12">
        <f t="shared" si="6"/>
        <v>0</v>
      </c>
      <c r="F35" s="12">
        <f t="shared" si="6"/>
        <v>0</v>
      </c>
      <c r="G35" s="12">
        <f t="shared" si="6"/>
        <v>0</v>
      </c>
    </row>
    <row r="36" spans="1:7" x14ac:dyDescent="0.2">
      <c r="A36" s="18" t="s">
        <v>37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f t="shared" ref="G36:G39" si="7">+D36-E36</f>
        <v>0</v>
      </c>
    </row>
    <row r="37" spans="1:7" ht="22.5" x14ac:dyDescent="0.2">
      <c r="A37" s="18" t="s">
        <v>38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f t="shared" si="7"/>
        <v>0</v>
      </c>
    </row>
    <row r="38" spans="1:7" x14ac:dyDescent="0.2">
      <c r="A38" s="18" t="s">
        <v>39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f t="shared" si="7"/>
        <v>0</v>
      </c>
    </row>
    <row r="39" spans="1:7" x14ac:dyDescent="0.2">
      <c r="A39" s="18" t="s">
        <v>40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f t="shared" si="7"/>
        <v>0</v>
      </c>
    </row>
    <row r="40" spans="1:7" x14ac:dyDescent="0.2">
      <c r="A40" s="19"/>
      <c r="B40" s="8"/>
      <c r="C40" s="8"/>
      <c r="D40" s="8"/>
      <c r="E40" s="8"/>
      <c r="F40" s="8"/>
      <c r="G40" s="8"/>
    </row>
    <row r="41" spans="1:7" x14ac:dyDescent="0.2">
      <c r="A41" s="15" t="s">
        <v>8</v>
      </c>
      <c r="B41" s="11">
        <f>+B5+B15+B24+B35</f>
        <v>64020193</v>
      </c>
      <c r="C41" s="11">
        <f t="shared" ref="C41:G41" si="8">+C5+C15+C24+C35</f>
        <v>15166622.529999999</v>
      </c>
      <c r="D41" s="11">
        <f t="shared" si="8"/>
        <v>79186815.530000001</v>
      </c>
      <c r="E41" s="11">
        <f t="shared" si="8"/>
        <v>49111342.590000004</v>
      </c>
      <c r="F41" s="11">
        <f t="shared" si="8"/>
        <v>48919878.119999997</v>
      </c>
      <c r="G41" s="11">
        <f t="shared" si="8"/>
        <v>30075472.939999998</v>
      </c>
    </row>
    <row r="43" spans="1:7" x14ac:dyDescent="0.2">
      <c r="A43" s="9" t="s">
        <v>41</v>
      </c>
    </row>
    <row r="47" spans="1:7" s="13" customFormat="1" x14ac:dyDescent="0.2"/>
    <row r="48" spans="1:7" s="13" customFormat="1" x14ac:dyDescent="0.2"/>
    <row r="49" s="13" customFormat="1" x14ac:dyDescent="0.2"/>
    <row r="50" s="13" customFormat="1" x14ac:dyDescent="0.2"/>
    <row r="51" s="9" customFormat="1" x14ac:dyDescent="0.2"/>
    <row r="52" s="9" customFormat="1" x14ac:dyDescent="0.2"/>
    <row r="53" s="9" customFormat="1" x14ac:dyDescent="0.2"/>
    <row r="54" s="9" customFormat="1" x14ac:dyDescent="0.2"/>
    <row r="55" s="9" customFormat="1" x14ac:dyDescent="0.2"/>
    <row r="56" s="9" customFormat="1" x14ac:dyDescent="0.2"/>
  </sheetData>
  <sheetProtection formatCells="0" formatColumns="0" formatRows="0" autoFilter="0"/>
  <protectedRanges>
    <protectedRange sqref="A47:G50" name="Rango1"/>
  </protectedRanges>
  <mergeCells count="2">
    <mergeCell ref="G2:G3"/>
    <mergeCell ref="A1:G1"/>
  </mergeCells>
  <printOptions horizontalCentered="1"/>
  <pageMargins left="0.39370078740157483" right="0.11811023622047245" top="0.74803149606299213" bottom="0.74803149606299213" header="0.31496062992125984" footer="0.31496062992125984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0c865bf4-0f22-4e4d-b041-7b0c1657e5a8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6aa8a68a-ab09-4ac8-a697-fdce915bc567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Judy</cp:lastModifiedBy>
  <cp:revision/>
  <cp:lastPrinted>2025-10-28T20:18:44Z</cp:lastPrinted>
  <dcterms:created xsi:type="dcterms:W3CDTF">2014-02-10T03:37:14Z</dcterms:created>
  <dcterms:modified xsi:type="dcterms:W3CDTF">2025-11-03T20:18:46Z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